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14.05.18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0" i="8" l="1"/>
  <c r="AO10" i="8" s="1"/>
  <c r="AM10" i="8"/>
  <c r="AH10" i="8"/>
  <c r="AI10" i="8" s="1"/>
  <c r="AG10" i="8"/>
  <c r="AE10" i="8"/>
  <c r="AK10" i="8" s="1"/>
  <c r="AD10" i="8"/>
  <c r="AJ10" i="8" s="1"/>
  <c r="Z10" i="8"/>
  <c r="Y10" i="8"/>
  <c r="X10" i="8"/>
  <c r="V10" i="8"/>
  <c r="W10" i="8" s="1"/>
  <c r="U10" i="8"/>
  <c r="S10" i="8"/>
  <c r="AB10" i="8" s="1"/>
  <c r="R10" i="8"/>
  <c r="AA10" i="8" s="1"/>
  <c r="Q10" i="8"/>
  <c r="O10" i="8"/>
  <c r="P10" i="8" s="1"/>
  <c r="N10" i="8"/>
  <c r="L10" i="8"/>
  <c r="M10" i="8" s="1"/>
  <c r="K10" i="8"/>
  <c r="J10" i="8"/>
  <c r="I10" i="8"/>
  <c r="H10" i="8"/>
  <c r="F10" i="8"/>
  <c r="G10" i="8" s="1"/>
  <c r="E10" i="8"/>
  <c r="C10" i="8"/>
  <c r="D10" i="8" s="1"/>
  <c r="B10" i="8"/>
  <c r="AO9" i="8"/>
  <c r="AK9" i="8"/>
  <c r="AL9" i="8" s="1"/>
  <c r="AJ9" i="8"/>
  <c r="AF9" i="8"/>
  <c r="AB9" i="8"/>
  <c r="AC9" i="8" s="1"/>
  <c r="AA9" i="8"/>
  <c r="AP9" i="8" s="1"/>
  <c r="Z9" i="8"/>
  <c r="W9" i="8"/>
  <c r="T9" i="8"/>
  <c r="P9" i="8"/>
  <c r="AO8" i="8"/>
  <c r="AL8" i="8"/>
  <c r="AK8" i="8"/>
  <c r="AJ8" i="8"/>
  <c r="AI8" i="8"/>
  <c r="AF8" i="8"/>
  <c r="AB8" i="8"/>
  <c r="AQ8" i="8" s="1"/>
  <c r="AA8" i="8"/>
  <c r="AP8" i="8" s="1"/>
  <c r="W8" i="8"/>
  <c r="T8" i="8"/>
  <c r="P8" i="8"/>
  <c r="M8" i="8"/>
  <c r="J8" i="8"/>
  <c r="G8" i="8"/>
  <c r="D8" i="8"/>
  <c r="AO7" i="8"/>
  <c r="AK7" i="8"/>
  <c r="AL7" i="8" s="1"/>
  <c r="AJ7" i="8"/>
  <c r="AI7" i="8"/>
  <c r="AF7" i="8"/>
  <c r="AB7" i="8"/>
  <c r="AQ7" i="8" s="1"/>
  <c r="AA7" i="8"/>
  <c r="AP7" i="8" s="1"/>
  <c r="P7" i="8"/>
  <c r="J7" i="8"/>
  <c r="D7" i="8"/>
  <c r="AO6" i="8"/>
  <c r="AK6" i="8"/>
  <c r="AL6" i="8" s="1"/>
  <c r="AJ6" i="8"/>
  <c r="AI6" i="8"/>
  <c r="AF6" i="8"/>
  <c r="AB6" i="8"/>
  <c r="AQ6" i="8" s="1"/>
  <c r="AA6" i="8"/>
  <c r="AP6" i="8" s="1"/>
  <c r="J6" i="8"/>
  <c r="D6" i="8"/>
  <c r="AR6" i="8" l="1"/>
  <c r="AR8" i="8"/>
  <c r="AP10" i="8"/>
  <c r="AL10" i="8"/>
  <c r="AR7" i="8"/>
  <c r="AC10" i="8"/>
  <c r="AQ10" i="8"/>
  <c r="AR10" i="8" s="1"/>
  <c r="AQ9" i="8"/>
  <c r="AR9" i="8" s="1"/>
  <c r="T10" i="8"/>
  <c r="AF10" i="8"/>
  <c r="AC8" i="8"/>
</calcChain>
</file>

<file path=xl/sharedStrings.xml><?xml version="1.0" encoding="utf-8"?>
<sst xmlns="http://schemas.openxmlformats.org/spreadsheetml/2006/main" count="69" uniqueCount="30">
  <si>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</si>
  <si>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</si>
  <si>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</si>
  <si>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Подкормка  мн.трав</t>
  </si>
  <si>
    <t>Подкормка  озимых</t>
  </si>
  <si>
    <t>Боронование мн. трав</t>
  </si>
  <si>
    <t>Боронование озимых</t>
  </si>
  <si>
    <t>Весновспашка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</si>
  <si>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</si>
  <si>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</si>
  <si>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</si>
  <si>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</si>
  <si>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</si>
  <si>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</si>
  <si>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</si>
  <si>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</si>
  <si>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</si>
  <si>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</si>
  <si>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</si>
  <si>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</si>
  <si>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</si>
  <si>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</si>
  <si>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</si>
  <si>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</si>
  <si>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</si>
  <si>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</si>
  <si>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</si>
  <si>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</si>
  <si>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Итого</t>
  </si>
  <si>
    <t>Весенне-полевые работы по Лотошинскому району на 14.05.2018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</si>
</sst>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 wrapText="1"/>
    </xf>
    <xf numFmtId="164" fontId="0" fillId="0" borderId="41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/>
    <xf numFmtId="1" fontId="0" fillId="0" borderId="12" xfId="0" applyNumberFormat="1" applyBorder="1" applyAlignment="1">
      <alignment horizontal="center" vertical="center" wrapText="1"/>
    </xf>
    <xf numFmtId="1" fontId="0" fillId="0" borderId="35" xfId="0" applyNumberFormat="1" applyBorder="1" applyAlignment="1">
      <alignment horizontal="center" vertical="center" wrapText="1"/>
    </xf>
    <xf numFmtId="1" fontId="0" fillId="0" borderId="4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tabSelected="1" workbookViewId="0">
      <selection activeCell="M16" sqref="M16"/>
    </sheetView>
  </sheetViews>
  <sheetFormatPr defaultRowHeight="15" x14ac:dyDescent="0.25"/>
  <cols>
    <col min="1" max="1" width="25.140625" customWidth="1"/>
    <col min="2" max="16" width="6.140625" customWidth="1"/>
    <col min="17" max="17" width="14" customWidth="1"/>
    <col min="18" max="44" width="6.140625" customWidth="1"/>
    <col min="257" max="257" width="25.140625" customWidth="1"/>
    <col min="258" max="272" width="6.140625" customWidth="1"/>
    <col min="273" max="273" width="14" customWidth="1"/>
    <col min="274" max="300" width="6.140625" customWidth="1"/>
    <col min="513" max="513" width="25.140625" customWidth="1"/>
    <col min="514" max="528" width="6.140625" customWidth="1"/>
    <col min="529" max="529" width="14" customWidth="1"/>
    <col min="530" max="556" width="6.140625" customWidth="1"/>
    <col min="769" max="769" width="25.140625" customWidth="1"/>
    <col min="770" max="784" width="6.140625" customWidth="1"/>
    <col min="785" max="785" width="14" customWidth="1"/>
    <col min="786" max="812" width="6.140625" customWidth="1"/>
    <col min="1025" max="1025" width="25.140625" customWidth="1"/>
    <col min="1026" max="1040" width="6.140625" customWidth="1"/>
    <col min="1041" max="1041" width="14" customWidth="1"/>
    <col min="1042" max="1068" width="6.140625" customWidth="1"/>
    <col min="1281" max="1281" width="25.140625" customWidth="1"/>
    <col min="1282" max="1296" width="6.140625" customWidth="1"/>
    <col min="1297" max="1297" width="14" customWidth="1"/>
    <col min="1298" max="1324" width="6.140625" customWidth="1"/>
    <col min="1537" max="1537" width="25.140625" customWidth="1"/>
    <col min="1538" max="1552" width="6.140625" customWidth="1"/>
    <col min="1553" max="1553" width="14" customWidth="1"/>
    <col min="1554" max="1580" width="6.140625" customWidth="1"/>
    <col min="1793" max="1793" width="25.140625" customWidth="1"/>
    <col min="1794" max="1808" width="6.140625" customWidth="1"/>
    <col min="1809" max="1809" width="14" customWidth="1"/>
    <col min="1810" max="1836" width="6.140625" customWidth="1"/>
    <col min="2049" max="2049" width="25.140625" customWidth="1"/>
    <col min="2050" max="2064" width="6.140625" customWidth="1"/>
    <col min="2065" max="2065" width="14" customWidth="1"/>
    <col min="2066" max="2092" width="6.140625" customWidth="1"/>
    <col min="2305" max="2305" width="25.140625" customWidth="1"/>
    <col min="2306" max="2320" width="6.140625" customWidth="1"/>
    <col min="2321" max="2321" width="14" customWidth="1"/>
    <col min="2322" max="2348" width="6.140625" customWidth="1"/>
    <col min="2561" max="2561" width="25.140625" customWidth="1"/>
    <col min="2562" max="2576" width="6.140625" customWidth="1"/>
    <col min="2577" max="2577" width="14" customWidth="1"/>
    <col min="2578" max="2604" width="6.140625" customWidth="1"/>
    <col min="2817" max="2817" width="25.140625" customWidth="1"/>
    <col min="2818" max="2832" width="6.140625" customWidth="1"/>
    <col min="2833" max="2833" width="14" customWidth="1"/>
    <col min="2834" max="2860" width="6.140625" customWidth="1"/>
    <col min="3073" max="3073" width="25.140625" customWidth="1"/>
    <col min="3074" max="3088" width="6.140625" customWidth="1"/>
    <col min="3089" max="3089" width="14" customWidth="1"/>
    <col min="3090" max="3116" width="6.140625" customWidth="1"/>
    <col min="3329" max="3329" width="25.140625" customWidth="1"/>
    <col min="3330" max="3344" width="6.140625" customWidth="1"/>
    <col min="3345" max="3345" width="14" customWidth="1"/>
    <col min="3346" max="3372" width="6.140625" customWidth="1"/>
    <col min="3585" max="3585" width="25.140625" customWidth="1"/>
    <col min="3586" max="3600" width="6.140625" customWidth="1"/>
    <col min="3601" max="3601" width="14" customWidth="1"/>
    <col min="3602" max="3628" width="6.140625" customWidth="1"/>
    <col min="3841" max="3841" width="25.140625" customWidth="1"/>
    <col min="3842" max="3856" width="6.140625" customWidth="1"/>
    <col min="3857" max="3857" width="14" customWidth="1"/>
    <col min="3858" max="3884" width="6.140625" customWidth="1"/>
    <col min="4097" max="4097" width="25.140625" customWidth="1"/>
    <col min="4098" max="4112" width="6.140625" customWidth="1"/>
    <col min="4113" max="4113" width="14" customWidth="1"/>
    <col min="4114" max="4140" width="6.140625" customWidth="1"/>
    <col min="4353" max="4353" width="25.140625" customWidth="1"/>
    <col min="4354" max="4368" width="6.140625" customWidth="1"/>
    <col min="4369" max="4369" width="14" customWidth="1"/>
    <col min="4370" max="4396" width="6.140625" customWidth="1"/>
    <col min="4609" max="4609" width="25.140625" customWidth="1"/>
    <col min="4610" max="4624" width="6.140625" customWidth="1"/>
    <col min="4625" max="4625" width="14" customWidth="1"/>
    <col min="4626" max="4652" width="6.140625" customWidth="1"/>
    <col min="4865" max="4865" width="25.140625" customWidth="1"/>
    <col min="4866" max="4880" width="6.140625" customWidth="1"/>
    <col min="4881" max="4881" width="14" customWidth="1"/>
    <col min="4882" max="4908" width="6.140625" customWidth="1"/>
    <col min="5121" max="5121" width="25.140625" customWidth="1"/>
    <col min="5122" max="5136" width="6.140625" customWidth="1"/>
    <col min="5137" max="5137" width="14" customWidth="1"/>
    <col min="5138" max="5164" width="6.140625" customWidth="1"/>
    <col min="5377" max="5377" width="25.140625" customWidth="1"/>
    <col min="5378" max="5392" width="6.140625" customWidth="1"/>
    <col min="5393" max="5393" width="14" customWidth="1"/>
    <col min="5394" max="5420" width="6.140625" customWidth="1"/>
    <col min="5633" max="5633" width="25.140625" customWidth="1"/>
    <col min="5634" max="5648" width="6.140625" customWidth="1"/>
    <col min="5649" max="5649" width="14" customWidth="1"/>
    <col min="5650" max="5676" width="6.140625" customWidth="1"/>
    <col min="5889" max="5889" width="25.140625" customWidth="1"/>
    <col min="5890" max="5904" width="6.140625" customWidth="1"/>
    <col min="5905" max="5905" width="14" customWidth="1"/>
    <col min="5906" max="5932" width="6.140625" customWidth="1"/>
    <col min="6145" max="6145" width="25.140625" customWidth="1"/>
    <col min="6146" max="6160" width="6.140625" customWidth="1"/>
    <col min="6161" max="6161" width="14" customWidth="1"/>
    <col min="6162" max="6188" width="6.140625" customWidth="1"/>
    <col min="6401" max="6401" width="25.140625" customWidth="1"/>
    <col min="6402" max="6416" width="6.140625" customWidth="1"/>
    <col min="6417" max="6417" width="14" customWidth="1"/>
    <col min="6418" max="6444" width="6.140625" customWidth="1"/>
    <col min="6657" max="6657" width="25.140625" customWidth="1"/>
    <col min="6658" max="6672" width="6.140625" customWidth="1"/>
    <col min="6673" max="6673" width="14" customWidth="1"/>
    <col min="6674" max="6700" width="6.140625" customWidth="1"/>
    <col min="6913" max="6913" width="25.140625" customWidth="1"/>
    <col min="6914" max="6928" width="6.140625" customWidth="1"/>
    <col min="6929" max="6929" width="14" customWidth="1"/>
    <col min="6930" max="6956" width="6.140625" customWidth="1"/>
    <col min="7169" max="7169" width="25.140625" customWidth="1"/>
    <col min="7170" max="7184" width="6.140625" customWidth="1"/>
    <col min="7185" max="7185" width="14" customWidth="1"/>
    <col min="7186" max="7212" width="6.140625" customWidth="1"/>
    <col min="7425" max="7425" width="25.140625" customWidth="1"/>
    <col min="7426" max="7440" width="6.140625" customWidth="1"/>
    <col min="7441" max="7441" width="14" customWidth="1"/>
    <col min="7442" max="7468" width="6.140625" customWidth="1"/>
    <col min="7681" max="7681" width="25.140625" customWidth="1"/>
    <col min="7682" max="7696" width="6.140625" customWidth="1"/>
    <col min="7697" max="7697" width="14" customWidth="1"/>
    <col min="7698" max="7724" width="6.140625" customWidth="1"/>
    <col min="7937" max="7937" width="25.140625" customWidth="1"/>
    <col min="7938" max="7952" width="6.140625" customWidth="1"/>
    <col min="7953" max="7953" width="14" customWidth="1"/>
    <col min="7954" max="7980" width="6.140625" customWidth="1"/>
    <col min="8193" max="8193" width="25.140625" customWidth="1"/>
    <col min="8194" max="8208" width="6.140625" customWidth="1"/>
    <col min="8209" max="8209" width="14" customWidth="1"/>
    <col min="8210" max="8236" width="6.140625" customWidth="1"/>
    <col min="8449" max="8449" width="25.140625" customWidth="1"/>
    <col min="8450" max="8464" width="6.140625" customWidth="1"/>
    <col min="8465" max="8465" width="14" customWidth="1"/>
    <col min="8466" max="8492" width="6.140625" customWidth="1"/>
    <col min="8705" max="8705" width="25.140625" customWidth="1"/>
    <col min="8706" max="8720" width="6.140625" customWidth="1"/>
    <col min="8721" max="8721" width="14" customWidth="1"/>
    <col min="8722" max="8748" width="6.140625" customWidth="1"/>
    <col min="8961" max="8961" width="25.140625" customWidth="1"/>
    <col min="8962" max="8976" width="6.140625" customWidth="1"/>
    <col min="8977" max="8977" width="14" customWidth="1"/>
    <col min="8978" max="9004" width="6.140625" customWidth="1"/>
    <col min="9217" max="9217" width="25.140625" customWidth="1"/>
    <col min="9218" max="9232" width="6.140625" customWidth="1"/>
    <col min="9233" max="9233" width="14" customWidth="1"/>
    <col min="9234" max="9260" width="6.140625" customWidth="1"/>
    <col min="9473" max="9473" width="25.140625" customWidth="1"/>
    <col min="9474" max="9488" width="6.140625" customWidth="1"/>
    <col min="9489" max="9489" width="14" customWidth="1"/>
    <col min="9490" max="9516" width="6.140625" customWidth="1"/>
    <col min="9729" max="9729" width="25.140625" customWidth="1"/>
    <col min="9730" max="9744" width="6.140625" customWidth="1"/>
    <col min="9745" max="9745" width="14" customWidth="1"/>
    <col min="9746" max="9772" width="6.140625" customWidth="1"/>
    <col min="9985" max="9985" width="25.140625" customWidth="1"/>
    <col min="9986" max="10000" width="6.140625" customWidth="1"/>
    <col min="10001" max="10001" width="14" customWidth="1"/>
    <col min="10002" max="10028" width="6.140625" customWidth="1"/>
    <col min="10241" max="10241" width="25.140625" customWidth="1"/>
    <col min="10242" max="10256" width="6.140625" customWidth="1"/>
    <col min="10257" max="10257" width="14" customWidth="1"/>
    <col min="10258" max="10284" width="6.140625" customWidth="1"/>
    <col min="10497" max="10497" width="25.140625" customWidth="1"/>
    <col min="10498" max="10512" width="6.140625" customWidth="1"/>
    <col min="10513" max="10513" width="14" customWidth="1"/>
    <col min="10514" max="10540" width="6.140625" customWidth="1"/>
    <col min="10753" max="10753" width="25.140625" customWidth="1"/>
    <col min="10754" max="10768" width="6.140625" customWidth="1"/>
    <col min="10769" max="10769" width="14" customWidth="1"/>
    <col min="10770" max="10796" width="6.140625" customWidth="1"/>
    <col min="11009" max="11009" width="25.140625" customWidth="1"/>
    <col min="11010" max="11024" width="6.140625" customWidth="1"/>
    <col min="11025" max="11025" width="14" customWidth="1"/>
    <col min="11026" max="11052" width="6.140625" customWidth="1"/>
    <col min="11265" max="11265" width="25.140625" customWidth="1"/>
    <col min="11266" max="11280" width="6.140625" customWidth="1"/>
    <col min="11281" max="11281" width="14" customWidth="1"/>
    <col min="11282" max="11308" width="6.140625" customWidth="1"/>
    <col min="11521" max="11521" width="25.140625" customWidth="1"/>
    <col min="11522" max="11536" width="6.140625" customWidth="1"/>
    <col min="11537" max="11537" width="14" customWidth="1"/>
    <col min="11538" max="11564" width="6.140625" customWidth="1"/>
    <col min="11777" max="11777" width="25.140625" customWidth="1"/>
    <col min="11778" max="11792" width="6.140625" customWidth="1"/>
    <col min="11793" max="11793" width="14" customWidth="1"/>
    <col min="11794" max="11820" width="6.140625" customWidth="1"/>
    <col min="12033" max="12033" width="25.140625" customWidth="1"/>
    <col min="12034" max="12048" width="6.140625" customWidth="1"/>
    <col min="12049" max="12049" width="14" customWidth="1"/>
    <col min="12050" max="12076" width="6.140625" customWidth="1"/>
    <col min="12289" max="12289" width="25.140625" customWidth="1"/>
    <col min="12290" max="12304" width="6.140625" customWidth="1"/>
    <col min="12305" max="12305" width="14" customWidth="1"/>
    <col min="12306" max="12332" width="6.140625" customWidth="1"/>
    <col min="12545" max="12545" width="25.140625" customWidth="1"/>
    <col min="12546" max="12560" width="6.140625" customWidth="1"/>
    <col min="12561" max="12561" width="14" customWidth="1"/>
    <col min="12562" max="12588" width="6.140625" customWidth="1"/>
    <col min="12801" max="12801" width="25.140625" customWidth="1"/>
    <col min="12802" max="12816" width="6.140625" customWidth="1"/>
    <col min="12817" max="12817" width="14" customWidth="1"/>
    <col min="12818" max="12844" width="6.140625" customWidth="1"/>
    <col min="13057" max="13057" width="25.140625" customWidth="1"/>
    <col min="13058" max="13072" width="6.140625" customWidth="1"/>
    <col min="13073" max="13073" width="14" customWidth="1"/>
    <col min="13074" max="13100" width="6.140625" customWidth="1"/>
    <col min="13313" max="13313" width="25.140625" customWidth="1"/>
    <col min="13314" max="13328" width="6.140625" customWidth="1"/>
    <col min="13329" max="13329" width="14" customWidth="1"/>
    <col min="13330" max="13356" width="6.140625" customWidth="1"/>
    <col min="13569" max="13569" width="25.140625" customWidth="1"/>
    <col min="13570" max="13584" width="6.140625" customWidth="1"/>
    <col min="13585" max="13585" width="14" customWidth="1"/>
    <col min="13586" max="13612" width="6.140625" customWidth="1"/>
    <col min="13825" max="13825" width="25.140625" customWidth="1"/>
    <col min="13826" max="13840" width="6.140625" customWidth="1"/>
    <col min="13841" max="13841" width="14" customWidth="1"/>
    <col min="13842" max="13868" width="6.140625" customWidth="1"/>
    <col min="14081" max="14081" width="25.140625" customWidth="1"/>
    <col min="14082" max="14096" width="6.140625" customWidth="1"/>
    <col min="14097" max="14097" width="14" customWidth="1"/>
    <col min="14098" max="14124" width="6.140625" customWidth="1"/>
    <col min="14337" max="14337" width="25.140625" customWidth="1"/>
    <col min="14338" max="14352" width="6.140625" customWidth="1"/>
    <col min="14353" max="14353" width="14" customWidth="1"/>
    <col min="14354" max="14380" width="6.140625" customWidth="1"/>
    <col min="14593" max="14593" width="25.140625" customWidth="1"/>
    <col min="14594" max="14608" width="6.140625" customWidth="1"/>
    <col min="14609" max="14609" width="14" customWidth="1"/>
    <col min="14610" max="14636" width="6.140625" customWidth="1"/>
    <col min="14849" max="14849" width="25.140625" customWidth="1"/>
    <col min="14850" max="14864" width="6.140625" customWidth="1"/>
    <col min="14865" max="14865" width="14" customWidth="1"/>
    <col min="14866" max="14892" width="6.140625" customWidth="1"/>
    <col min="15105" max="15105" width="25.140625" customWidth="1"/>
    <col min="15106" max="15120" width="6.140625" customWidth="1"/>
    <col min="15121" max="15121" width="14" customWidth="1"/>
    <col min="15122" max="15148" width="6.140625" customWidth="1"/>
    <col min="15361" max="15361" width="25.140625" customWidth="1"/>
    <col min="15362" max="15376" width="6.140625" customWidth="1"/>
    <col min="15377" max="15377" width="14" customWidth="1"/>
    <col min="15378" max="15404" width="6.140625" customWidth="1"/>
    <col min="15617" max="15617" width="25.140625" customWidth="1"/>
    <col min="15618" max="15632" width="6.140625" customWidth="1"/>
    <col min="15633" max="15633" width="14" customWidth="1"/>
    <col min="15634" max="15660" width="6.140625" customWidth="1"/>
    <col min="15873" max="15873" width="25.140625" customWidth="1"/>
    <col min="15874" max="15888" width="6.140625" customWidth="1"/>
    <col min="15889" max="15889" width="14" customWidth="1"/>
    <col min="15890" max="15916" width="6.140625" customWidth="1"/>
    <col min="16129" max="16129" width="25.140625" customWidth="1"/>
    <col min="16130" max="16144" width="6.140625" customWidth="1"/>
    <col min="16145" max="16145" width="14" customWidth="1"/>
    <col min="16146" max="16172" width="6.140625" customWidth="1"/>
  </cols>
  <sheetData>
    <row r="1" spans="1:44" ht="35.25" customHeight="1" thickBot="1" x14ac:dyDescent="0.3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  <c r="S1" s="43"/>
      <c r="T1" s="43"/>
      <c r="U1" s="43"/>
      <c r="V1" s="43"/>
      <c r="W1" s="43"/>
      <c r="AG1" s="1"/>
      <c r="AH1" s="1"/>
      <c r="AI1" s="1"/>
    </row>
    <row r="2" spans="1:44" ht="20.25" customHeight="1" thickBot="1" x14ac:dyDescent="0.3">
      <c r="A2" s="44" t="s">
        <v>0</v>
      </c>
      <c r="B2" s="47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  <c r="R2" s="50" t="s">
        <v>2</v>
      </c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1"/>
    </row>
    <row r="3" spans="1:44" ht="20.25" customHeight="1" thickBot="1" x14ac:dyDescent="0.3">
      <c r="A3" s="45"/>
      <c r="B3" s="52" t="s">
        <v>3</v>
      </c>
      <c r="C3" s="53"/>
      <c r="D3" s="54"/>
      <c r="E3" s="52" t="s">
        <v>4</v>
      </c>
      <c r="F3" s="53"/>
      <c r="G3" s="54"/>
      <c r="H3" s="52" t="s">
        <v>5</v>
      </c>
      <c r="I3" s="53"/>
      <c r="J3" s="54"/>
      <c r="K3" s="52" t="s">
        <v>6</v>
      </c>
      <c r="L3" s="53"/>
      <c r="M3" s="54"/>
      <c r="N3" s="52" t="s">
        <v>7</v>
      </c>
      <c r="O3" s="53"/>
      <c r="P3" s="54"/>
      <c r="Q3" s="58" t="s">
        <v>8</v>
      </c>
      <c r="R3" s="50" t="s">
        <v>9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47" t="s">
        <v>10</v>
      </c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1"/>
      <c r="AP3" s="63" t="s">
        <v>11</v>
      </c>
      <c r="AQ3" s="53"/>
      <c r="AR3" s="54"/>
    </row>
    <row r="4" spans="1:44" ht="33.75" customHeight="1" x14ac:dyDescent="0.25">
      <c r="A4" s="46"/>
      <c r="B4" s="55"/>
      <c r="C4" s="56"/>
      <c r="D4" s="57"/>
      <c r="E4" s="55"/>
      <c r="F4" s="56"/>
      <c r="G4" s="57"/>
      <c r="H4" s="55"/>
      <c r="I4" s="56"/>
      <c r="J4" s="57"/>
      <c r="K4" s="55"/>
      <c r="L4" s="56"/>
      <c r="M4" s="57"/>
      <c r="N4" s="55"/>
      <c r="O4" s="56"/>
      <c r="P4" s="57"/>
      <c r="Q4" s="59"/>
      <c r="R4" s="61" t="s">
        <v>12</v>
      </c>
      <c r="S4" s="61"/>
      <c r="T4" s="62"/>
      <c r="U4" s="60" t="s">
        <v>13</v>
      </c>
      <c r="V4" s="61"/>
      <c r="W4" s="62"/>
      <c r="X4" s="60" t="s">
        <v>14</v>
      </c>
      <c r="Y4" s="61"/>
      <c r="Z4" s="62"/>
      <c r="AA4" s="60" t="s">
        <v>15</v>
      </c>
      <c r="AB4" s="61"/>
      <c r="AC4" s="62"/>
      <c r="AD4" s="60" t="s">
        <v>16</v>
      </c>
      <c r="AE4" s="61"/>
      <c r="AF4" s="62"/>
      <c r="AG4" s="64" t="s">
        <v>17</v>
      </c>
      <c r="AH4" s="65"/>
      <c r="AI4" s="66"/>
      <c r="AJ4" s="61" t="s">
        <v>18</v>
      </c>
      <c r="AK4" s="61"/>
      <c r="AL4" s="62"/>
      <c r="AM4" s="60" t="s">
        <v>19</v>
      </c>
      <c r="AN4" s="61"/>
      <c r="AO4" s="62"/>
      <c r="AP4" s="56"/>
      <c r="AQ4" s="56"/>
      <c r="AR4" s="57"/>
    </row>
    <row r="5" spans="1:44" ht="34.5" customHeight="1" thickBot="1" x14ac:dyDescent="0.3">
      <c r="A5" s="42"/>
      <c r="B5" s="2" t="s">
        <v>20</v>
      </c>
      <c r="C5" s="3" t="s">
        <v>21</v>
      </c>
      <c r="D5" s="4" t="s">
        <v>22</v>
      </c>
      <c r="E5" s="2" t="s">
        <v>20</v>
      </c>
      <c r="F5" s="3" t="s">
        <v>21</v>
      </c>
      <c r="G5" s="4" t="s">
        <v>22</v>
      </c>
      <c r="H5" s="2" t="s">
        <v>20</v>
      </c>
      <c r="I5" s="3" t="s">
        <v>21</v>
      </c>
      <c r="J5" s="4" t="s">
        <v>22</v>
      </c>
      <c r="K5" s="5" t="s">
        <v>20</v>
      </c>
      <c r="L5" s="3" t="s">
        <v>21</v>
      </c>
      <c r="M5" s="4" t="s">
        <v>22</v>
      </c>
      <c r="N5" s="2" t="s">
        <v>20</v>
      </c>
      <c r="O5" s="3" t="s">
        <v>21</v>
      </c>
      <c r="P5" s="4" t="s">
        <v>22</v>
      </c>
      <c r="Q5" s="6" t="s">
        <v>23</v>
      </c>
      <c r="R5" s="5" t="s">
        <v>20</v>
      </c>
      <c r="S5" s="3" t="s">
        <v>21</v>
      </c>
      <c r="T5" s="4" t="s">
        <v>22</v>
      </c>
      <c r="U5" s="2" t="s">
        <v>20</v>
      </c>
      <c r="V5" s="3" t="s">
        <v>21</v>
      </c>
      <c r="W5" s="4" t="s">
        <v>22</v>
      </c>
      <c r="X5" s="2" t="s">
        <v>20</v>
      </c>
      <c r="Y5" s="3" t="s">
        <v>21</v>
      </c>
      <c r="Z5" s="4" t="s">
        <v>22</v>
      </c>
      <c r="AA5" s="2" t="s">
        <v>20</v>
      </c>
      <c r="AB5" s="3" t="s">
        <v>21</v>
      </c>
      <c r="AC5" s="4" t="s">
        <v>22</v>
      </c>
      <c r="AD5" s="2" t="s">
        <v>20</v>
      </c>
      <c r="AE5" s="3" t="s">
        <v>21</v>
      </c>
      <c r="AF5" s="4" t="s">
        <v>22</v>
      </c>
      <c r="AG5" s="7" t="s">
        <v>20</v>
      </c>
      <c r="AH5" s="8" t="s">
        <v>21</v>
      </c>
      <c r="AI5" s="9" t="s">
        <v>22</v>
      </c>
      <c r="AJ5" s="5" t="s">
        <v>20</v>
      </c>
      <c r="AK5" s="3" t="s">
        <v>21</v>
      </c>
      <c r="AL5" s="4" t="s">
        <v>22</v>
      </c>
      <c r="AM5" s="2" t="s">
        <v>20</v>
      </c>
      <c r="AN5" s="3" t="s">
        <v>21</v>
      </c>
      <c r="AO5" s="4" t="s">
        <v>22</v>
      </c>
      <c r="AP5" s="2" t="s">
        <v>20</v>
      </c>
      <c r="AQ5" s="3" t="s">
        <v>21</v>
      </c>
      <c r="AR5" s="4" t="s">
        <v>22</v>
      </c>
    </row>
    <row r="6" spans="1:44" ht="35.25" customHeight="1" x14ac:dyDescent="0.25">
      <c r="A6" s="10" t="s">
        <v>24</v>
      </c>
      <c r="B6" s="11">
        <v>1721</v>
      </c>
      <c r="C6" s="12">
        <v>1721</v>
      </c>
      <c r="D6" s="13">
        <f>C6/B6*100</f>
        <v>100</v>
      </c>
      <c r="E6" s="11"/>
      <c r="F6" s="12"/>
      <c r="G6" s="13">
        <v>0</v>
      </c>
      <c r="H6" s="11">
        <v>600</v>
      </c>
      <c r="I6" s="12">
        <v>824</v>
      </c>
      <c r="J6" s="13">
        <f>I6/H6*100</f>
        <v>137.33333333333334</v>
      </c>
      <c r="K6" s="11"/>
      <c r="L6" s="12"/>
      <c r="M6" s="13"/>
      <c r="N6" s="11">
        <v>0</v>
      </c>
      <c r="O6" s="12">
        <v>0</v>
      </c>
      <c r="P6" s="13">
        <v>0</v>
      </c>
      <c r="Q6" s="38">
        <v>400</v>
      </c>
      <c r="R6" s="14">
        <v>0</v>
      </c>
      <c r="S6" s="12"/>
      <c r="T6" s="13">
        <v>0</v>
      </c>
      <c r="U6" s="14">
        <v>0</v>
      </c>
      <c r="V6" s="12"/>
      <c r="W6" s="13">
        <v>0</v>
      </c>
      <c r="X6" s="14">
        <v>0</v>
      </c>
      <c r="Y6" s="12"/>
      <c r="Z6" s="13">
        <v>0</v>
      </c>
      <c r="AA6" s="14">
        <f t="shared" ref="AA6:AB10" si="0">R6+U6+X6</f>
        <v>0</v>
      </c>
      <c r="AB6" s="12">
        <f t="shared" si="0"/>
        <v>0</v>
      </c>
      <c r="AC6" s="13">
        <v>0</v>
      </c>
      <c r="AD6" s="14">
        <v>445</v>
      </c>
      <c r="AE6" s="12">
        <v>50</v>
      </c>
      <c r="AF6" s="13">
        <f>AE6/AD6*100</f>
        <v>11.235955056179774</v>
      </c>
      <c r="AG6" s="14">
        <v>388</v>
      </c>
      <c r="AH6" s="12">
        <v>142</v>
      </c>
      <c r="AI6" s="13">
        <f>AH6/AG6*100</f>
        <v>36.597938144329895</v>
      </c>
      <c r="AJ6" s="14">
        <f t="shared" ref="AJ6:AK10" si="1">AD6+AG6</f>
        <v>833</v>
      </c>
      <c r="AK6" s="12">
        <f t="shared" si="1"/>
        <v>192</v>
      </c>
      <c r="AL6" s="13">
        <f>AK6/AJ6*100</f>
        <v>23.049219687875151</v>
      </c>
      <c r="AM6" s="14"/>
      <c r="AN6" s="12"/>
      <c r="AO6" s="13" t="e">
        <f>AN6/AM6*100</f>
        <v>#DIV/0!</v>
      </c>
      <c r="AP6" s="14">
        <f t="shared" ref="AP6:AQ10" si="2">AA6+AJ6</f>
        <v>833</v>
      </c>
      <c r="AQ6" s="12">
        <f t="shared" si="2"/>
        <v>192</v>
      </c>
      <c r="AR6" s="13">
        <f t="shared" ref="AR6:AR10" si="3">AQ6/AP6*100</f>
        <v>23.049219687875151</v>
      </c>
    </row>
    <row r="7" spans="1:44" ht="35.25" customHeight="1" x14ac:dyDescent="0.25">
      <c r="A7" s="15" t="s">
        <v>25</v>
      </c>
      <c r="B7" s="16">
        <v>2763</v>
      </c>
      <c r="C7" s="17">
        <v>2668</v>
      </c>
      <c r="D7" s="13">
        <f>C7/B7*100</f>
        <v>96.561708288092646</v>
      </c>
      <c r="E7" s="16">
        <v>0</v>
      </c>
      <c r="F7" s="17">
        <v>0</v>
      </c>
      <c r="G7" s="13">
        <v>0</v>
      </c>
      <c r="H7" s="16">
        <v>300</v>
      </c>
      <c r="I7" s="17">
        <v>204</v>
      </c>
      <c r="J7" s="13">
        <f>I7/H7*100</f>
        <v>68</v>
      </c>
      <c r="K7" s="16"/>
      <c r="L7" s="17"/>
      <c r="M7" s="18">
        <v>0</v>
      </c>
      <c r="N7" s="16">
        <v>200</v>
      </c>
      <c r="O7" s="17">
        <v>217</v>
      </c>
      <c r="P7" s="18">
        <f>O7/N7*100</f>
        <v>108.5</v>
      </c>
      <c r="Q7" s="39">
        <v>300</v>
      </c>
      <c r="R7" s="19">
        <v>0</v>
      </c>
      <c r="S7" s="17"/>
      <c r="T7" s="13">
        <v>0</v>
      </c>
      <c r="U7" s="19">
        <v>0</v>
      </c>
      <c r="V7" s="17"/>
      <c r="W7" s="13">
        <v>0</v>
      </c>
      <c r="X7" s="19">
        <v>0</v>
      </c>
      <c r="Y7" s="17"/>
      <c r="Z7" s="13">
        <v>0</v>
      </c>
      <c r="AA7" s="14">
        <f t="shared" si="0"/>
        <v>0</v>
      </c>
      <c r="AB7" s="12">
        <f t="shared" si="0"/>
        <v>0</v>
      </c>
      <c r="AC7" s="13">
        <v>0</v>
      </c>
      <c r="AD7" s="19">
        <v>350</v>
      </c>
      <c r="AE7" s="17">
        <v>17</v>
      </c>
      <c r="AF7" s="13">
        <f>AE7/AD7*100</f>
        <v>4.8571428571428568</v>
      </c>
      <c r="AG7" s="19">
        <v>360</v>
      </c>
      <c r="AH7" s="17">
        <v>187</v>
      </c>
      <c r="AI7" s="13">
        <f>AH7/AG7*100</f>
        <v>51.94444444444445</v>
      </c>
      <c r="AJ7" s="14">
        <f t="shared" si="1"/>
        <v>710</v>
      </c>
      <c r="AK7" s="12">
        <f t="shared" si="1"/>
        <v>204</v>
      </c>
      <c r="AL7" s="13">
        <f>AK7/AJ7*100</f>
        <v>28.732394366197184</v>
      </c>
      <c r="AM7" s="19"/>
      <c r="AN7" s="17"/>
      <c r="AO7" s="13" t="e">
        <f>AN7/AM7*100</f>
        <v>#DIV/0!</v>
      </c>
      <c r="AP7" s="14">
        <f t="shared" si="2"/>
        <v>710</v>
      </c>
      <c r="AQ7" s="12">
        <f t="shared" si="2"/>
        <v>204</v>
      </c>
      <c r="AR7" s="13">
        <f t="shared" si="3"/>
        <v>28.732394366197184</v>
      </c>
    </row>
    <row r="8" spans="1:44" ht="35.25" customHeight="1" x14ac:dyDescent="0.25">
      <c r="A8" s="15" t="s">
        <v>26</v>
      </c>
      <c r="B8" s="16">
        <v>200</v>
      </c>
      <c r="C8" s="17">
        <v>200</v>
      </c>
      <c r="D8" s="18">
        <f>C8/B8*100</f>
        <v>100</v>
      </c>
      <c r="E8" s="16">
        <v>428</v>
      </c>
      <c r="F8" s="17">
        <v>428</v>
      </c>
      <c r="G8" s="13">
        <f>F8/E8*100</f>
        <v>100</v>
      </c>
      <c r="H8" s="16">
        <v>200</v>
      </c>
      <c r="I8" s="17">
        <v>0</v>
      </c>
      <c r="J8" s="13">
        <f>I8/H8*100</f>
        <v>0</v>
      </c>
      <c r="K8" s="16">
        <v>428</v>
      </c>
      <c r="L8" s="17">
        <v>0</v>
      </c>
      <c r="M8" s="18">
        <f>L8/K8*100</f>
        <v>0</v>
      </c>
      <c r="N8" s="16">
        <v>300</v>
      </c>
      <c r="O8" s="17">
        <v>165</v>
      </c>
      <c r="P8" s="18">
        <f>O8/N8*100</f>
        <v>55.000000000000007</v>
      </c>
      <c r="Q8" s="39">
        <v>723</v>
      </c>
      <c r="R8" s="19">
        <v>120</v>
      </c>
      <c r="S8" s="17">
        <v>109</v>
      </c>
      <c r="T8" s="13">
        <f>S8/R8*100</f>
        <v>90.833333333333329</v>
      </c>
      <c r="U8" s="19">
        <v>600</v>
      </c>
      <c r="V8" s="17">
        <v>564</v>
      </c>
      <c r="W8" s="13">
        <f t="shared" ref="W8:W10" si="4">V8/U8*100</f>
        <v>94</v>
      </c>
      <c r="X8" s="19">
        <v>0</v>
      </c>
      <c r="Y8" s="17"/>
      <c r="Z8" s="13"/>
      <c r="AA8" s="14">
        <f t="shared" si="0"/>
        <v>720</v>
      </c>
      <c r="AB8" s="12">
        <f t="shared" si="0"/>
        <v>673</v>
      </c>
      <c r="AC8" s="13">
        <f t="shared" ref="AC8:AC10" si="5">AB8/AA8*100</f>
        <v>93.472222222222229</v>
      </c>
      <c r="AD8" s="19">
        <v>300</v>
      </c>
      <c r="AE8" s="17"/>
      <c r="AF8" s="13">
        <f>AE8/AD8*100</f>
        <v>0</v>
      </c>
      <c r="AG8" s="19">
        <v>500</v>
      </c>
      <c r="AH8" s="17">
        <v>47</v>
      </c>
      <c r="AI8" s="13">
        <f>AH8/AG8*100</f>
        <v>9.4</v>
      </c>
      <c r="AJ8" s="14">
        <f t="shared" si="1"/>
        <v>800</v>
      </c>
      <c r="AK8" s="12">
        <f t="shared" si="1"/>
        <v>47</v>
      </c>
      <c r="AL8" s="13">
        <f>AK8/AJ8*100</f>
        <v>5.875</v>
      </c>
      <c r="AM8" s="19"/>
      <c r="AN8" s="17"/>
      <c r="AO8" s="13" t="e">
        <f>AN8/AM8*100</f>
        <v>#DIV/0!</v>
      </c>
      <c r="AP8" s="14">
        <f t="shared" si="2"/>
        <v>1520</v>
      </c>
      <c r="AQ8" s="12">
        <f t="shared" si="2"/>
        <v>720</v>
      </c>
      <c r="AR8" s="13">
        <f t="shared" si="3"/>
        <v>47.368421052631575</v>
      </c>
    </row>
    <row r="9" spans="1:44" ht="35.25" customHeight="1" thickBot="1" x14ac:dyDescent="0.3">
      <c r="A9" s="20" t="s">
        <v>27</v>
      </c>
      <c r="B9" s="21">
        <v>0</v>
      </c>
      <c r="C9" s="22"/>
      <c r="D9" s="23"/>
      <c r="E9" s="21">
        <v>0</v>
      </c>
      <c r="F9" s="22"/>
      <c r="G9" s="24">
        <v>0</v>
      </c>
      <c r="H9" s="21">
        <v>0</v>
      </c>
      <c r="I9" s="22"/>
      <c r="J9" s="24">
        <v>0</v>
      </c>
      <c r="K9" s="21"/>
      <c r="L9" s="22"/>
      <c r="M9" s="23"/>
      <c r="N9" s="21">
        <v>700</v>
      </c>
      <c r="O9" s="22">
        <v>240</v>
      </c>
      <c r="P9" s="18">
        <f>O9/N9*100</f>
        <v>34.285714285714285</v>
      </c>
      <c r="Q9" s="40">
        <v>500</v>
      </c>
      <c r="R9" s="25">
        <v>250</v>
      </c>
      <c r="S9" s="22">
        <v>170</v>
      </c>
      <c r="T9" s="13">
        <f>S9/R9*100</f>
        <v>68</v>
      </c>
      <c r="U9" s="25">
        <v>200</v>
      </c>
      <c r="V9" s="22">
        <v>275</v>
      </c>
      <c r="W9" s="13">
        <f t="shared" si="4"/>
        <v>137.5</v>
      </c>
      <c r="X9" s="25">
        <v>300</v>
      </c>
      <c r="Y9" s="22"/>
      <c r="Z9" s="13">
        <f>Y9/X9*100</f>
        <v>0</v>
      </c>
      <c r="AA9" s="26">
        <f t="shared" si="0"/>
        <v>750</v>
      </c>
      <c r="AB9" s="27">
        <f t="shared" si="0"/>
        <v>445</v>
      </c>
      <c r="AC9" s="24">
        <f t="shared" si="5"/>
        <v>59.333333333333336</v>
      </c>
      <c r="AD9" s="25">
        <v>500</v>
      </c>
      <c r="AE9" s="22"/>
      <c r="AF9" s="24">
        <f>AE9/AD9*100</f>
        <v>0</v>
      </c>
      <c r="AG9" s="25">
        <v>0</v>
      </c>
      <c r="AH9" s="22"/>
      <c r="AI9" s="24"/>
      <c r="AJ9" s="26">
        <f t="shared" si="1"/>
        <v>500</v>
      </c>
      <c r="AK9" s="12">
        <f t="shared" si="1"/>
        <v>0</v>
      </c>
      <c r="AL9" s="24">
        <f>AK9/AJ9*100</f>
        <v>0</v>
      </c>
      <c r="AM9" s="25"/>
      <c r="AN9" s="22"/>
      <c r="AO9" s="24" t="e">
        <f>AN9/AM9*100</f>
        <v>#DIV/0!</v>
      </c>
      <c r="AP9" s="26">
        <f t="shared" si="2"/>
        <v>1250</v>
      </c>
      <c r="AQ9" s="27">
        <f t="shared" si="2"/>
        <v>445</v>
      </c>
      <c r="AR9" s="24">
        <f t="shared" si="3"/>
        <v>35.6</v>
      </c>
    </row>
    <row r="10" spans="1:44" s="37" customFormat="1" ht="35.25" customHeight="1" thickBot="1" x14ac:dyDescent="0.3">
      <c r="A10" s="28" t="s">
        <v>28</v>
      </c>
      <c r="B10" s="29">
        <f>SUM(B6:B9)</f>
        <v>4684</v>
      </c>
      <c r="C10" s="30">
        <f>SUM(C6:C9)</f>
        <v>4589</v>
      </c>
      <c r="D10" s="31">
        <f>C10/B10*100</f>
        <v>97.971818958155424</v>
      </c>
      <c r="E10" s="32">
        <f>SUM(E6:E9)</f>
        <v>428</v>
      </c>
      <c r="F10" s="30">
        <f>SUM(F6:F9)</f>
        <v>428</v>
      </c>
      <c r="G10" s="31">
        <f>F10/E10*100</f>
        <v>100</v>
      </c>
      <c r="H10" s="29">
        <f>SUM(H6:H9)</f>
        <v>1100</v>
      </c>
      <c r="I10" s="30">
        <f>SUM(I6:I9)</f>
        <v>1028</v>
      </c>
      <c r="J10" s="31">
        <f>I10/H10*100</f>
        <v>93.454545454545453</v>
      </c>
      <c r="K10" s="32">
        <f>SUM(K6:K9)</f>
        <v>428</v>
      </c>
      <c r="L10" s="30">
        <f>SUM(L6:L9)</f>
        <v>0</v>
      </c>
      <c r="M10" s="31">
        <f>L10/K10*100</f>
        <v>0</v>
      </c>
      <c r="N10" s="32">
        <f>SUM(N6:N9)</f>
        <v>1200</v>
      </c>
      <c r="O10" s="30">
        <f>SUM(O6:O9)</f>
        <v>622</v>
      </c>
      <c r="P10" s="31">
        <f>O10/N10*100</f>
        <v>51.833333333333329</v>
      </c>
      <c r="Q10" s="33">
        <f>SUM(Q6:Q9)</f>
        <v>1923</v>
      </c>
      <c r="R10" s="34">
        <f>SUM(R6:R9)</f>
        <v>370</v>
      </c>
      <c r="S10" s="30">
        <f>SUM(S6:S9)</f>
        <v>279</v>
      </c>
      <c r="T10" s="31">
        <f>S10/R10*100</f>
        <v>75.405405405405403</v>
      </c>
      <c r="U10" s="35">
        <f>SUM(U6:U9)</f>
        <v>800</v>
      </c>
      <c r="V10" s="30">
        <f>SUM(V6:V9)</f>
        <v>839</v>
      </c>
      <c r="W10" s="31">
        <f t="shared" si="4"/>
        <v>104.875</v>
      </c>
      <c r="X10" s="35">
        <f>SUM(X6:X9)</f>
        <v>300</v>
      </c>
      <c r="Y10" s="30">
        <f>SUM(Y6:Y9)</f>
        <v>0</v>
      </c>
      <c r="Z10" s="31">
        <f>Y10/X10*100</f>
        <v>0</v>
      </c>
      <c r="AA10" s="29">
        <f t="shared" si="0"/>
        <v>1470</v>
      </c>
      <c r="AB10" s="36">
        <f t="shared" si="0"/>
        <v>1118</v>
      </c>
      <c r="AC10" s="31">
        <f t="shared" si="5"/>
        <v>76.054421768707485</v>
      </c>
      <c r="AD10" s="29">
        <f>SUM(AD6:AD9)</f>
        <v>1595</v>
      </c>
      <c r="AE10" s="30">
        <f>SUM(AE6:AE9)</f>
        <v>67</v>
      </c>
      <c r="AF10" s="31">
        <f>AE10/AD10*100</f>
        <v>4.2006269592476491</v>
      </c>
      <c r="AG10" s="29">
        <f>SUM(AG6:AG9)</f>
        <v>1248</v>
      </c>
      <c r="AH10" s="30">
        <f>SUM(AH6:AH9)</f>
        <v>376</v>
      </c>
      <c r="AI10" s="31">
        <f>AH10/AG10*100</f>
        <v>30.128205128205128</v>
      </c>
      <c r="AJ10" s="32">
        <f t="shared" si="1"/>
        <v>2843</v>
      </c>
      <c r="AK10" s="30">
        <f t="shared" si="1"/>
        <v>443</v>
      </c>
      <c r="AL10" s="31">
        <f>AK10/AJ10*100</f>
        <v>15.582131551178332</v>
      </c>
      <c r="AM10" s="35">
        <f>SUM(AM6:AM9)</f>
        <v>0</v>
      </c>
      <c r="AN10" s="30">
        <f>SUM(AN6:AN9)</f>
        <v>0</v>
      </c>
      <c r="AO10" s="31" t="e">
        <f>AN10/AM10*100</f>
        <v>#DIV/0!</v>
      </c>
      <c r="AP10" s="29">
        <f t="shared" si="2"/>
        <v>4313</v>
      </c>
      <c r="AQ10" s="30">
        <f t="shared" si="2"/>
        <v>1561</v>
      </c>
      <c r="AR10" s="31">
        <f t="shared" si="3"/>
        <v>36.192905170415024</v>
      </c>
    </row>
  </sheetData>
  <mergeCells count="21">
    <mergeCell ref="X4:Z4"/>
    <mergeCell ref="AA4:AC4"/>
    <mergeCell ref="AD4:AF4"/>
    <mergeCell ref="AG4:AI4"/>
    <mergeCell ref="AJ4:AL4"/>
    <mergeCell ref="A1:W1"/>
    <mergeCell ref="A2:A5"/>
    <mergeCell ref="B2:Q2"/>
    <mergeCell ref="R2:AR2"/>
    <mergeCell ref="B3:D4"/>
    <mergeCell ref="E3:G4"/>
    <mergeCell ref="H3:J4"/>
    <mergeCell ref="K3:M4"/>
    <mergeCell ref="N3:P4"/>
    <mergeCell ref="Q3:Q4"/>
    <mergeCell ref="AM4:AO4"/>
    <mergeCell ref="R3:AC3"/>
    <mergeCell ref="AD3:AO3"/>
    <mergeCell ref="AP3:AR4"/>
    <mergeCell ref="R4:T4"/>
    <mergeCell ref="U4:W4"/>
  </mergeCells>
  <pageMargins left="0.19685039370078741" right="0.19685039370078741" top="1.5748031496062993" bottom="0.98425196850393704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14.05.18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2018-04-10T09:46:14Z</dcterms:created>
  <dcterms:modified xsi:type="dcterms:W3CDTF">2018-05-14T07:27:47Z</dcterms:modified>
</cp:coreProperties>
</file>